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holas\Downloads\"/>
    </mc:Choice>
  </mc:AlternateContent>
  <xr:revisionPtr revIDLastSave="0" documentId="13_ncr:1_{10CBBAF7-BAB4-430B-AB09-83574C4EEA98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rozpočtový výhled" sheetId="1" r:id="rId1"/>
    <sheet name="rozpoč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D10" i="1" s="1"/>
  <c r="C5" i="1"/>
  <c r="D5" i="1" s="1"/>
  <c r="C6" i="1"/>
  <c r="D6" i="1" s="1"/>
  <c r="C8" i="1"/>
  <c r="D8" i="1" s="1"/>
  <c r="C4" i="1"/>
  <c r="D4" i="1" s="1"/>
  <c r="C3" i="1" l="1"/>
  <c r="D9" i="1"/>
  <c r="C9" i="1"/>
  <c r="D3" i="1"/>
  <c r="B9" i="1" l="1"/>
  <c r="B3" i="1"/>
  <c r="E3" i="2" l="1"/>
  <c r="E17" i="2"/>
  <c r="F17" i="2"/>
  <c r="D3" i="2"/>
  <c r="D17" i="2"/>
  <c r="C17" i="2"/>
  <c r="C3" i="2"/>
  <c r="F10" i="2" l="1"/>
  <c r="F3" i="2" s="1"/>
</calcChain>
</file>

<file path=xl/sharedStrings.xml><?xml version="1.0" encoding="utf-8"?>
<sst xmlns="http://schemas.openxmlformats.org/spreadsheetml/2006/main" count="39" uniqueCount="30">
  <si>
    <t>Tabulka č. 1 Minimální požadovaná struktura střednědobého výhledu PO v tis. Kč</t>
  </si>
  <si>
    <t>Výnosy celkem</t>
  </si>
  <si>
    <t>Zúčtování 403 do výnosů</t>
  </si>
  <si>
    <t>Zapojení fondů do výnosů</t>
  </si>
  <si>
    <t>Ostatní výnosy</t>
  </si>
  <si>
    <t>Náklady celkem</t>
  </si>
  <si>
    <t>Osobní náklady (příspěvek zřizovatele)</t>
  </si>
  <si>
    <t>Ostatní náklady</t>
  </si>
  <si>
    <t>Příspěvek zřizovatele - provozní</t>
  </si>
  <si>
    <t>Příspěvek zřizovatele - odpisy</t>
  </si>
  <si>
    <t>Příspěvek zřizovatele – mzdy</t>
  </si>
  <si>
    <t>Příspěvek zřizovatele - účelový</t>
  </si>
  <si>
    <t>Energie</t>
  </si>
  <si>
    <r>
      <t xml:space="preserve">Tabulka č. 2 Minimální požadovaná struktura </t>
    </r>
    <r>
      <rPr>
        <b/>
        <sz val="10"/>
        <rFont val="Arial"/>
        <family val="2"/>
        <charset val="238"/>
      </rPr>
      <t>rozpočtu PO v tis. Kč</t>
    </r>
  </si>
  <si>
    <t>Provozní dotace z jiných zdrojů (MMO)</t>
  </si>
  <si>
    <t xml:space="preserve">       z toho kompenzace školného  </t>
  </si>
  <si>
    <t xml:space="preserve">      z toho příspěvek na provoz bazénu (ZŠ Kučery)</t>
  </si>
  <si>
    <t xml:space="preserve">              z toho příspěvek na autobusovou přepravu</t>
  </si>
  <si>
    <t>Odpisy (příspěvek zřizovatele)</t>
  </si>
  <si>
    <t>Příspěvek zřizovatele (provozní,odpisy,mzdy, účelový)</t>
  </si>
  <si>
    <t xml:space="preserve">(údaje vychází z tabulky "Minimální požadovaná struktura rozpočtu PO") </t>
  </si>
  <si>
    <t>Rok 2026</t>
  </si>
  <si>
    <t xml:space="preserve">      z toho příspěvek na plavání </t>
  </si>
  <si>
    <t xml:space="preserve">              z toho příspěvek na digitalizaci</t>
  </si>
  <si>
    <t>Rozpočet na rok 2025</t>
  </si>
  <si>
    <t>Rok 2027</t>
  </si>
  <si>
    <t>Poslední upravený rozpočet na 2025</t>
  </si>
  <si>
    <t>Aktuální předpokl. skutečnost 2025</t>
  </si>
  <si>
    <t>Rozpočet na rok 2026</t>
  </si>
  <si>
    <t>Rok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</si>
</sst>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color theme="1"/>
      <name val="Tahoma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ahoma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color theme="9" tint="-0.249977111117893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E5B8B7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0" xfId="0" applyFont="1"/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horizontal="justify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2" fillId="0" borderId="4" xfId="0" applyFont="1" applyBorder="1" applyAlignment="1">
      <alignment horizontal="justify" vertical="center" wrapText="1"/>
    </xf>
    <xf numFmtId="1" fontId="2" fillId="0" borderId="4" xfId="0" applyNumberFormat="1" applyFont="1" applyBorder="1" applyAlignment="1">
      <alignment horizontal="justify" vertical="center" wrapText="1"/>
    </xf>
    <xf numFmtId="1" fontId="2" fillId="2" borderId="4" xfId="0" applyNumberFormat="1" applyFont="1" applyFill="1" applyBorder="1" applyAlignment="1">
      <alignment horizontal="justify" vertical="center" wrapText="1"/>
    </xf>
    <xf numFmtId="1" fontId="2" fillId="3" borderId="4" xfId="0" applyNumberFormat="1" applyFont="1" applyFill="1" applyBorder="1" applyAlignment="1">
      <alignment horizontal="justify" vertical="center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workbookViewId="0">
      <selection activeCell="F20" sqref="F20"/>
    </sheetView>
  </sheetViews>
  <sheetFormatPr defaultRowHeight="14.4" x14ac:dyDescent="0.3"/>
  <cols>
    <col min="1" max="1" width="33.5546875" customWidth="1"/>
    <col min="2" max="2" width="13.88671875" customWidth="1"/>
    <col min="3" max="3" width="19.33203125" customWidth="1"/>
    <col min="4" max="4" width="20.5546875" customWidth="1"/>
  </cols>
  <sheetData>
    <row r="1" spans="1:4" ht="15" thickBot="1" x14ac:dyDescent="0.35">
      <c r="A1" s="1" t="s">
        <v>0</v>
      </c>
    </row>
    <row r="2" spans="1:4" ht="15.75" thickBot="1" x14ac:dyDescent="0.3">
      <c r="A2" s="2"/>
      <c r="B2" s="3" t="s">
        <v>21</v>
      </c>
      <c r="C2" s="3" t="s">
        <v>25</v>
      </c>
      <c r="D2" s="3" t="s">
        <v>29</v>
      </c>
    </row>
    <row r="3" spans="1:4" ht="15.6" thickBot="1" x14ac:dyDescent="0.35">
      <c r="A3" s="4" t="s">
        <v>1</v>
      </c>
      <c r="B3" s="5">
        <f>SUM(B4:B8)</f>
        <v>32049</v>
      </c>
      <c r="C3" s="26">
        <f t="shared" ref="C3:D3" si="0">SUM(C4:C8)</f>
        <v>33482.204999999994</v>
      </c>
      <c r="D3" s="26">
        <f t="shared" si="0"/>
        <v>34979.904224999991</v>
      </c>
    </row>
    <row r="4" spans="1:4" ht="27" thickBot="1" x14ac:dyDescent="0.35">
      <c r="A4" s="7" t="s">
        <v>19</v>
      </c>
      <c r="B4" s="6">
        <v>10045</v>
      </c>
      <c r="C4" s="25">
        <f>B4*1.045</f>
        <v>10497.025</v>
      </c>
      <c r="D4" s="25">
        <f>C4*1.045</f>
        <v>10969.391124999998</v>
      </c>
    </row>
    <row r="5" spans="1:4" ht="15.6" thickBot="1" x14ac:dyDescent="0.35">
      <c r="A5" s="7" t="s">
        <v>14</v>
      </c>
      <c r="B5" s="6">
        <v>0</v>
      </c>
      <c r="C5" s="6">
        <f t="shared" ref="C5:D8" si="1">B5*1.045</f>
        <v>0</v>
      </c>
      <c r="D5" s="25">
        <f t="shared" si="1"/>
        <v>0</v>
      </c>
    </row>
    <row r="6" spans="1:4" ht="15.6" thickBot="1" x14ac:dyDescent="0.35">
      <c r="A6" s="7" t="s">
        <v>2</v>
      </c>
      <c r="B6" s="6">
        <v>0</v>
      </c>
      <c r="C6" s="6">
        <f t="shared" si="1"/>
        <v>0</v>
      </c>
      <c r="D6" s="25">
        <f t="shared" si="1"/>
        <v>0</v>
      </c>
    </row>
    <row r="7" spans="1:4" ht="15.6" thickBot="1" x14ac:dyDescent="0.35">
      <c r="A7" s="7" t="s">
        <v>3</v>
      </c>
      <c r="B7" s="6">
        <v>200</v>
      </c>
      <c r="C7" s="6">
        <v>200</v>
      </c>
      <c r="D7" s="25">
        <v>200</v>
      </c>
    </row>
    <row r="8" spans="1:4" ht="15.6" thickBot="1" x14ac:dyDescent="0.35">
      <c r="A8" s="7" t="s">
        <v>4</v>
      </c>
      <c r="B8" s="6">
        <v>21804</v>
      </c>
      <c r="C8" s="25">
        <f t="shared" si="1"/>
        <v>22785.179999999997</v>
      </c>
      <c r="D8" s="25">
        <f t="shared" ref="D8" si="2">C8*1.045</f>
        <v>23810.513099999996</v>
      </c>
    </row>
    <row r="9" spans="1:4" ht="15.6" thickBot="1" x14ac:dyDescent="0.35">
      <c r="A9" s="8" t="s">
        <v>5</v>
      </c>
      <c r="B9" s="9">
        <f>SUM(B10:B12)</f>
        <v>32049</v>
      </c>
      <c r="C9" s="27">
        <f t="shared" ref="C9:D9" si="3">SUM(C10:C12)</f>
        <v>33482.03</v>
      </c>
      <c r="D9" s="27">
        <f t="shared" si="3"/>
        <v>34980.101349999997</v>
      </c>
    </row>
    <row r="10" spans="1:4" ht="15.6" thickBot="1" x14ac:dyDescent="0.35">
      <c r="A10" s="7" t="s">
        <v>6</v>
      </c>
      <c r="B10" s="6">
        <v>6934</v>
      </c>
      <c r="C10" s="25">
        <f>B10*1.045</f>
        <v>7246.03</v>
      </c>
      <c r="D10" s="25">
        <f>C10*1.045</f>
        <v>7572.101349999999</v>
      </c>
    </row>
    <row r="11" spans="1:4" ht="15.6" thickBot="1" x14ac:dyDescent="0.35">
      <c r="A11" s="7" t="s">
        <v>18</v>
      </c>
      <c r="B11" s="6">
        <v>222</v>
      </c>
      <c r="C11" s="6">
        <v>222</v>
      </c>
      <c r="D11" s="6">
        <v>222</v>
      </c>
    </row>
    <row r="12" spans="1:4" ht="15" customHeight="1" thickBot="1" x14ac:dyDescent="0.35">
      <c r="A12" s="7" t="s">
        <v>7</v>
      </c>
      <c r="B12" s="6">
        <v>24893</v>
      </c>
      <c r="C12" s="25">
        <v>26014</v>
      </c>
      <c r="D12" s="25">
        <v>27186</v>
      </c>
    </row>
    <row r="13" spans="1:4" ht="15" customHeight="1" x14ac:dyDescent="0.25">
      <c r="A13" s="11"/>
      <c r="B13" s="12"/>
      <c r="C13" s="12"/>
      <c r="D13" s="12"/>
    </row>
    <row r="14" spans="1:4" x14ac:dyDescent="0.3">
      <c r="A14" s="23" t="s">
        <v>20</v>
      </c>
    </row>
    <row r="15" spans="1:4" ht="15" x14ac:dyDescent="0.25">
      <c r="A15" s="28"/>
      <c r="B15" s="28"/>
      <c r="C15" s="28"/>
    </row>
    <row r="16" spans="1:4" ht="15" x14ac:dyDescent="0.25">
      <c r="A16" s="29"/>
      <c r="B16" s="29"/>
      <c r="C16" s="29"/>
    </row>
  </sheetData>
  <mergeCells count="2">
    <mergeCell ref="A15:C15"/>
    <mergeCell ref="A16:C1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29"/>
  <sheetViews>
    <sheetView tabSelected="1" workbookViewId="0">
      <selection activeCell="I8" sqref="I8"/>
    </sheetView>
  </sheetViews>
  <sheetFormatPr defaultRowHeight="14.4" x14ac:dyDescent="0.3"/>
  <cols>
    <col min="2" max="2" width="38.44140625" customWidth="1"/>
    <col min="3" max="3" width="16.33203125" customWidth="1"/>
    <col min="4" max="4" width="17.44140625" customWidth="1"/>
    <col min="5" max="5" width="19.109375" customWidth="1"/>
    <col min="6" max="6" width="19.21875" customWidth="1"/>
  </cols>
  <sheetData>
    <row r="1" spans="2:6" ht="15" thickBot="1" x14ac:dyDescent="0.35">
      <c r="B1" s="1" t="s">
        <v>13</v>
      </c>
      <c r="C1" s="1"/>
      <c r="D1" s="1"/>
      <c r="E1" s="1"/>
    </row>
    <row r="2" spans="2:6" ht="87.75" customHeight="1" thickBot="1" x14ac:dyDescent="0.35">
      <c r="B2" s="14"/>
      <c r="C2" s="15" t="s">
        <v>24</v>
      </c>
      <c r="D2" s="15" t="s">
        <v>26</v>
      </c>
      <c r="E2" s="15" t="s">
        <v>27</v>
      </c>
      <c r="F2" s="15" t="s">
        <v>28</v>
      </c>
    </row>
    <row r="3" spans="2:6" ht="18" customHeight="1" thickBot="1" x14ac:dyDescent="0.35">
      <c r="B3" s="4" t="s">
        <v>1</v>
      </c>
      <c r="C3" s="20">
        <f>SUM(C4:C7,C10,C14:C16)</f>
        <v>31936</v>
      </c>
      <c r="D3" s="20">
        <f>SUM(D4:D7,D10,D14:D16)</f>
        <v>31942</v>
      </c>
      <c r="E3" s="20">
        <f t="shared" ref="E3" si="0">SUM(E4:E7,E10,E14:E16)</f>
        <v>31942</v>
      </c>
      <c r="F3" s="20">
        <f>SUM(F4:F7,F10,F14:F16)</f>
        <v>32049</v>
      </c>
    </row>
    <row r="4" spans="2:6" ht="22.5" customHeight="1" thickBot="1" x14ac:dyDescent="0.35">
      <c r="B4" s="13" t="s">
        <v>8</v>
      </c>
      <c r="C4" s="21">
        <v>2954</v>
      </c>
      <c r="D4" s="21">
        <v>2954</v>
      </c>
      <c r="E4" s="21">
        <v>2954</v>
      </c>
      <c r="F4" s="19">
        <v>2804</v>
      </c>
    </row>
    <row r="5" spans="2:6" ht="18" customHeight="1" thickBot="1" x14ac:dyDescent="0.35">
      <c r="B5" s="13" t="s">
        <v>9</v>
      </c>
      <c r="C5" s="21">
        <v>217</v>
      </c>
      <c r="D5" s="21">
        <v>223</v>
      </c>
      <c r="E5" s="21">
        <v>223</v>
      </c>
      <c r="F5" s="19">
        <v>222</v>
      </c>
    </row>
    <row r="6" spans="2:6" ht="22.5" customHeight="1" thickBot="1" x14ac:dyDescent="0.35">
      <c r="B6" s="13" t="s">
        <v>10</v>
      </c>
      <c r="C6" s="21">
        <v>0</v>
      </c>
      <c r="D6" s="21">
        <v>0</v>
      </c>
      <c r="E6" s="21">
        <v>0</v>
      </c>
      <c r="F6" s="19">
        <v>6934</v>
      </c>
    </row>
    <row r="7" spans="2:6" ht="18.75" customHeight="1" thickBot="1" x14ac:dyDescent="0.35">
      <c r="B7" s="13" t="s">
        <v>11</v>
      </c>
      <c r="C7" s="21">
        <v>149</v>
      </c>
      <c r="D7" s="21">
        <v>149</v>
      </c>
      <c r="E7" s="21">
        <v>149</v>
      </c>
      <c r="F7" s="19">
        <v>85</v>
      </c>
    </row>
    <row r="8" spans="2:6" ht="18.75" customHeight="1" thickBot="1" x14ac:dyDescent="0.35">
      <c r="B8" s="13" t="s">
        <v>17</v>
      </c>
      <c r="C8" s="21">
        <v>79</v>
      </c>
      <c r="D8" s="21">
        <v>79</v>
      </c>
      <c r="E8" s="21">
        <v>79</v>
      </c>
      <c r="F8" s="19">
        <v>85</v>
      </c>
    </row>
    <row r="9" spans="2:6" ht="18.75" customHeight="1" thickBot="1" x14ac:dyDescent="0.35">
      <c r="B9" s="13" t="s">
        <v>23</v>
      </c>
      <c r="C9" s="21">
        <v>70</v>
      </c>
      <c r="D9" s="21">
        <v>70</v>
      </c>
      <c r="E9" s="21">
        <v>70</v>
      </c>
      <c r="F9" s="19">
        <v>0</v>
      </c>
    </row>
    <row r="10" spans="2:6" ht="18.75" customHeight="1" thickBot="1" x14ac:dyDescent="0.35">
      <c r="B10" s="13" t="s">
        <v>14</v>
      </c>
      <c r="C10" s="21">
        <v>7</v>
      </c>
      <c r="D10" s="21">
        <v>7</v>
      </c>
      <c r="E10" s="21">
        <v>7</v>
      </c>
      <c r="F10" s="19">
        <f>SUM(F11:F13)</f>
        <v>0</v>
      </c>
    </row>
    <row r="11" spans="2:6" ht="18.75" customHeight="1" thickBot="1" x14ac:dyDescent="0.35">
      <c r="B11" s="13" t="s">
        <v>22</v>
      </c>
      <c r="C11" s="21">
        <v>0</v>
      </c>
      <c r="D11" s="21">
        <v>0</v>
      </c>
      <c r="E11" s="21">
        <v>0</v>
      </c>
      <c r="F11" s="19">
        <v>0</v>
      </c>
    </row>
    <row r="12" spans="2:6" ht="18.75" customHeight="1" thickBot="1" x14ac:dyDescent="0.35">
      <c r="B12" s="13" t="s">
        <v>16</v>
      </c>
      <c r="C12" s="21">
        <v>0</v>
      </c>
      <c r="D12" s="21">
        <v>0</v>
      </c>
      <c r="E12" s="21">
        <v>0</v>
      </c>
      <c r="F12" s="19">
        <v>0</v>
      </c>
    </row>
    <row r="13" spans="2:6" ht="18.75" customHeight="1" thickBot="1" x14ac:dyDescent="0.35">
      <c r="B13" s="13" t="s">
        <v>15</v>
      </c>
      <c r="C13" s="21">
        <v>7</v>
      </c>
      <c r="D13" s="21">
        <v>7</v>
      </c>
      <c r="E13" s="21">
        <v>7</v>
      </c>
      <c r="F13" s="19">
        <v>0</v>
      </c>
    </row>
    <row r="14" spans="2:6" ht="18.75" customHeight="1" thickBot="1" x14ac:dyDescent="0.35">
      <c r="B14" s="13" t="s">
        <v>2</v>
      </c>
      <c r="C14" s="21">
        <v>0</v>
      </c>
      <c r="D14" s="21">
        <v>0</v>
      </c>
      <c r="E14" s="21">
        <v>0</v>
      </c>
      <c r="F14" s="19">
        <v>0</v>
      </c>
    </row>
    <row r="15" spans="2:6" ht="18.75" customHeight="1" thickBot="1" x14ac:dyDescent="0.35">
      <c r="B15" s="13" t="s">
        <v>3</v>
      </c>
      <c r="C15" s="21">
        <v>200</v>
      </c>
      <c r="D15" s="21">
        <v>200</v>
      </c>
      <c r="E15" s="21">
        <v>200</v>
      </c>
      <c r="F15" s="19">
        <v>200</v>
      </c>
    </row>
    <row r="16" spans="2:6" ht="17.25" customHeight="1" thickBot="1" x14ac:dyDescent="0.35">
      <c r="B16" s="13" t="s">
        <v>4</v>
      </c>
      <c r="C16" s="21">
        <v>28409</v>
      </c>
      <c r="D16" s="21">
        <v>28409</v>
      </c>
      <c r="E16" s="21">
        <v>28409</v>
      </c>
      <c r="F16" s="19">
        <v>21804</v>
      </c>
    </row>
    <row r="17" spans="2:6" ht="16.2" thickBot="1" x14ac:dyDescent="0.35">
      <c r="B17" s="8" t="s">
        <v>5</v>
      </c>
      <c r="C17" s="22">
        <f>SUM(C18:C21)</f>
        <v>31936</v>
      </c>
      <c r="D17" s="22">
        <f>SUM(D18:D21)</f>
        <v>31942</v>
      </c>
      <c r="E17" s="22">
        <f t="shared" ref="E17:F17" si="1">SUM(E18:E21)</f>
        <v>31942</v>
      </c>
      <c r="F17" s="22">
        <f t="shared" si="1"/>
        <v>32049</v>
      </c>
    </row>
    <row r="18" spans="2:6" ht="15.6" thickBot="1" x14ac:dyDescent="0.35">
      <c r="B18" s="13" t="s">
        <v>6</v>
      </c>
      <c r="C18" s="21">
        <v>0</v>
      </c>
      <c r="D18" s="21">
        <v>0</v>
      </c>
      <c r="E18" s="21">
        <v>0</v>
      </c>
      <c r="F18" s="24">
        <v>6934</v>
      </c>
    </row>
    <row r="19" spans="2:6" ht="19.5" customHeight="1" thickBot="1" x14ac:dyDescent="0.35">
      <c r="B19" s="13" t="s">
        <v>18</v>
      </c>
      <c r="C19" s="21">
        <v>217</v>
      </c>
      <c r="D19" s="21">
        <v>223</v>
      </c>
      <c r="E19" s="21">
        <v>223</v>
      </c>
      <c r="F19" s="19">
        <v>222</v>
      </c>
    </row>
    <row r="20" spans="2:6" ht="18.75" customHeight="1" thickBot="1" x14ac:dyDescent="0.35">
      <c r="B20" s="13" t="s">
        <v>12</v>
      </c>
      <c r="C20" s="21">
        <v>1800</v>
      </c>
      <c r="D20" s="21">
        <v>1800</v>
      </c>
      <c r="E20" s="21">
        <v>1800</v>
      </c>
      <c r="F20" s="19">
        <v>1900</v>
      </c>
    </row>
    <row r="21" spans="2:6" ht="22.5" customHeight="1" thickBot="1" x14ac:dyDescent="0.35">
      <c r="B21" s="13" t="s">
        <v>7</v>
      </c>
      <c r="C21" s="21">
        <v>29919</v>
      </c>
      <c r="D21" s="21">
        <v>29919</v>
      </c>
      <c r="E21" s="21">
        <v>29919</v>
      </c>
      <c r="F21" s="19">
        <v>22993</v>
      </c>
    </row>
    <row r="22" spans="2:6" ht="21" customHeight="1" x14ac:dyDescent="0.3">
      <c r="B22" s="10"/>
      <c r="C22" s="10"/>
      <c r="D22" s="10"/>
      <c r="E22" s="10"/>
    </row>
    <row r="23" spans="2:6" ht="20.25" customHeight="1" x14ac:dyDescent="0.3">
      <c r="B23" s="17"/>
      <c r="C23" s="17"/>
      <c r="D23" s="17"/>
      <c r="E23" s="17"/>
    </row>
    <row r="24" spans="2:6" x14ac:dyDescent="0.3">
      <c r="B24" s="18"/>
      <c r="C24" s="18"/>
      <c r="D24" s="18"/>
      <c r="E24" s="18"/>
    </row>
    <row r="25" spans="2:6" x14ac:dyDescent="0.3">
      <c r="B25" s="18"/>
      <c r="C25" s="18"/>
      <c r="D25" s="18"/>
      <c r="E25" s="18"/>
    </row>
    <row r="29" spans="2:6" x14ac:dyDescent="0.3">
      <c r="B29" s="16"/>
      <c r="C29" s="16"/>
      <c r="D29" s="16"/>
      <c r="E29" s="16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rozpočtový výhled</vt:lpstr>
      <vt:lpstr>rozpočet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Knapíková Hana Ing.</dc:creator>
  <cp:lastModifiedBy>Lenka Holásková</cp:lastModifiedBy>
  <cp:lastPrinted>2023-08-15T08:25:01Z</cp:lastPrinted>
  <dcterms:created xsi:type="dcterms:W3CDTF">2020-08-13T07:25:43Z</dcterms:created>
  <dcterms:modified xsi:type="dcterms:W3CDTF">2026-01-25T16:27:25Z</dcterms:modified>
</cp:coreProperties>
</file>